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salazar\TransAir\"/>
    </mc:Choice>
  </mc:AlternateContent>
  <xr:revisionPtr revIDLastSave="0" documentId="8_{B68F5C4D-88E1-49B4-A41D-B153F532AE69}" xr6:coauthVersionLast="47" xr6:coauthVersionMax="47" xr10:uidLastSave="{00000000-0000-0000-0000-000000000000}"/>
  <bookViews>
    <workbookView xWindow="2520" yWindow="1080" windowWidth="19200" windowHeight="14055" xr2:uid="{2D69924E-5B7D-470C-AA85-43CE0B2C58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45" i="1"/>
  <c r="E44" i="1"/>
  <c r="E43" i="1"/>
  <c r="E42" i="1"/>
  <c r="E41" i="1"/>
  <c r="E40" i="1"/>
  <c r="E39" i="1"/>
  <c r="E38" i="1"/>
  <c r="E36" i="1"/>
  <c r="E35" i="1"/>
  <c r="E34" i="1"/>
  <c r="E33" i="1"/>
  <c r="E32" i="1"/>
  <c r="E31" i="1"/>
  <c r="E30" i="1"/>
  <c r="E29" i="1"/>
  <c r="E27" i="1"/>
  <c r="E26" i="1"/>
  <c r="E25" i="1"/>
  <c r="E24" i="1"/>
  <c r="E23" i="1"/>
  <c r="E22" i="1"/>
  <c r="E21" i="1"/>
  <c r="E17" i="1"/>
  <c r="E16" i="1"/>
  <c r="E15" i="1"/>
  <c r="E14" i="1"/>
  <c r="E13" i="1"/>
  <c r="E12" i="1"/>
  <c r="E20" i="1" s="1"/>
  <c r="E4" i="1"/>
  <c r="E5" i="1"/>
  <c r="E6" i="1"/>
  <c r="E7" i="1"/>
  <c r="E8" i="1"/>
  <c r="E9" i="1"/>
  <c r="E10" i="1"/>
  <c r="E3" i="1"/>
  <c r="E28" i="1" l="1"/>
  <c r="E37" i="1"/>
  <c r="E62" i="1"/>
  <c r="E46" i="1"/>
  <c r="E11" i="1"/>
  <c r="E63" i="1" l="1"/>
</calcChain>
</file>

<file path=xl/sharedStrings.xml><?xml version="1.0" encoding="utf-8"?>
<sst xmlns="http://schemas.openxmlformats.org/spreadsheetml/2006/main" count="122" uniqueCount="30">
  <si>
    <t>Size</t>
  </si>
  <si>
    <t>1/2"</t>
  </si>
  <si>
    <t>1"</t>
  </si>
  <si>
    <t>1.5"</t>
  </si>
  <si>
    <t>2"</t>
  </si>
  <si>
    <t>3"</t>
  </si>
  <si>
    <t>4"</t>
  </si>
  <si>
    <t>6"</t>
  </si>
  <si>
    <t>Straight Union</t>
  </si>
  <si>
    <t>Tee</t>
  </si>
  <si>
    <t>Cap</t>
  </si>
  <si>
    <t>*</t>
  </si>
  <si>
    <t xml:space="preserve">Total Overall Average </t>
  </si>
  <si>
    <t>Standard Labor Production Units (SPU)
Carbon Black - Standard Weight - Threaded</t>
  </si>
  <si>
    <t>Grouping</t>
  </si>
  <si>
    <t>* Data not provided by MCAA</t>
  </si>
  <si>
    <t>Pipe: Average Labor Savings Based on 1 SPU</t>
  </si>
  <si>
    <t>Cap: Average Labor Savings Based on 1 SPU</t>
  </si>
  <si>
    <t>Male - Compression x MPT</t>
  </si>
  <si>
    <t>Male Compression x MPT: Average Labor Savings Based on 1 SPU</t>
  </si>
  <si>
    <t>Tee: Average Labor Savings Based on 1 SPU</t>
  </si>
  <si>
    <t>45 Degree Union: Average Labor Savings Based on 1 SPU</t>
  </si>
  <si>
    <t>90 Degree Union</t>
  </si>
  <si>
    <t>90 Degree Union: Average Labor Savings Based on 1 SPU</t>
  </si>
  <si>
    <t>45 Degree Union</t>
  </si>
  <si>
    <t>Pipe - Standard Length 20'</t>
  </si>
  <si>
    <t>Straight Union: Average Labor Savings Based on 1 SPU</t>
  </si>
  <si>
    <t>Standard Labor Production Units (SPU) 
Parker - TransAir Aluminum</t>
  </si>
  <si>
    <t>MCAA Labor Production Units Matrix - Parker TransAir / Carbon Black Pipe</t>
  </si>
  <si>
    <r>
      <t xml:space="preserve">Labor </t>
    </r>
    <r>
      <rPr>
        <u/>
        <sz val="11"/>
        <color theme="1"/>
        <rFont val="Aptos Narrow"/>
        <family val="2"/>
        <scheme val="minor"/>
      </rPr>
      <t>Savings</t>
    </r>
    <r>
      <rPr>
        <sz val="11"/>
        <color theme="1"/>
        <rFont val="Aptos Narrow"/>
        <family val="2"/>
        <scheme val="minor"/>
      </rPr>
      <t>:
CBP / Aluminum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</si>
</sst>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9" fontId="0" fillId="2" borderId="6" xfId="1" applyFont="1" applyFill="1" applyBorder="1" applyAlignment="1">
      <alignment horizontal="center" wrapText="1"/>
    </xf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9" fontId="0" fillId="3" borderId="10" xfId="1" applyFont="1" applyFill="1" applyBorder="1" applyAlignment="1">
      <alignment horizontal="center" wrapText="1"/>
    </xf>
    <xf numFmtId="0" fontId="0" fillId="3" borderId="11" xfId="0" applyFill="1" applyBorder="1"/>
    <xf numFmtId="9" fontId="0" fillId="3" borderId="12" xfId="1" applyFont="1" applyFill="1" applyBorder="1" applyAlignment="1">
      <alignment horizontal="center" wrapText="1"/>
    </xf>
    <xf numFmtId="0" fontId="0" fillId="3" borderId="13" xfId="0" applyFill="1" applyBorder="1"/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horizontal="center" wrapText="1"/>
    </xf>
    <xf numFmtId="9" fontId="0" fillId="3" borderId="15" xfId="1" applyFont="1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0" fontId="0" fillId="3" borderId="16" xfId="0" applyFill="1" applyBorder="1" applyAlignment="1">
      <alignment horizontal="center"/>
    </xf>
    <xf numFmtId="0" fontId="0" fillId="3" borderId="16" xfId="0" applyFill="1" applyBorder="1" applyAlignment="1">
      <alignment horizontal="center" wrapText="1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4" xfId="0" applyFill="1" applyBorder="1"/>
    <xf numFmtId="9" fontId="0" fillId="2" borderId="6" xfId="0" applyNumberFormat="1" applyFill="1" applyBorder="1" applyAlignment="1">
      <alignment horizontal="center"/>
    </xf>
    <xf numFmtId="0" fontId="0" fillId="4" borderId="4" xfId="0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3" borderId="17" xfId="0" applyFill="1" applyBorder="1"/>
    <xf numFmtId="9" fontId="0" fillId="3" borderId="18" xfId="1" applyFont="1" applyFill="1" applyBorder="1" applyAlignment="1">
      <alignment horizontal="center" wrapText="1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A85A-2744-4E06-A969-9175497ED55C}">
  <dimension ref="A1:F64"/>
  <sheetViews>
    <sheetView tabSelected="1" zoomScale="70" zoomScaleNormal="70" workbookViewId="0">
      <selection activeCell="G8" sqref="G8"/>
    </sheetView>
  </sheetViews>
  <sheetFormatPr defaultRowHeight="15" x14ac:dyDescent="0.25"/>
  <cols>
    <col min="1" max="1" width="33" bestFit="1" customWidth="1"/>
    <col min="2" max="2" width="12.7109375" style="2" customWidth="1"/>
    <col min="3" max="4" width="36.5703125" style="2" customWidth="1"/>
    <col min="5" max="5" width="20.42578125" style="2" customWidth="1"/>
    <col min="6" max="6" width="16.140625" customWidth="1"/>
  </cols>
  <sheetData>
    <row r="1" spans="1:6" ht="24.75" thickBot="1" x14ac:dyDescent="0.45">
      <c r="A1" s="36" t="s">
        <v>28</v>
      </c>
      <c r="B1" s="37"/>
      <c r="C1" s="37"/>
      <c r="D1" s="37"/>
      <c r="E1" s="38"/>
    </row>
    <row r="2" spans="1:6" ht="45.75" thickBot="1" x14ac:dyDescent="0.3">
      <c r="A2" s="32" t="s">
        <v>14</v>
      </c>
      <c r="B2" s="33" t="s">
        <v>0</v>
      </c>
      <c r="C2" s="34" t="s">
        <v>27</v>
      </c>
      <c r="D2" s="34" t="s">
        <v>13</v>
      </c>
      <c r="E2" s="35" t="s">
        <v>29</v>
      </c>
    </row>
    <row r="3" spans="1:6" x14ac:dyDescent="0.25">
      <c r="A3" s="30" t="s">
        <v>25</v>
      </c>
      <c r="B3" s="20" t="s">
        <v>1</v>
      </c>
      <c r="C3" s="21">
        <v>0.05</v>
      </c>
      <c r="D3" s="21">
        <v>7.0000000000000007E-2</v>
      </c>
      <c r="E3" s="31">
        <f t="shared" ref="E3:E10" si="0">1-(C3/D3)</f>
        <v>0.2857142857142857</v>
      </c>
      <c r="F3" s="1"/>
    </row>
    <row r="4" spans="1:6" x14ac:dyDescent="0.25">
      <c r="A4" s="13" t="s">
        <v>25</v>
      </c>
      <c r="B4" s="5" t="s">
        <v>2</v>
      </c>
      <c r="C4" s="5">
        <v>0.05</v>
      </c>
      <c r="D4" s="5">
        <v>0.09</v>
      </c>
      <c r="E4" s="14">
        <f t="shared" si="0"/>
        <v>0.44444444444444442</v>
      </c>
    </row>
    <row r="5" spans="1:6" x14ac:dyDescent="0.25">
      <c r="A5" s="13" t="s">
        <v>25</v>
      </c>
      <c r="B5" s="5" t="s">
        <v>3</v>
      </c>
      <c r="C5" s="5">
        <v>0.05</v>
      </c>
      <c r="D5" s="6">
        <v>0.11</v>
      </c>
      <c r="E5" s="14">
        <f t="shared" si="0"/>
        <v>0.54545454545454541</v>
      </c>
    </row>
    <row r="6" spans="1:6" x14ac:dyDescent="0.25">
      <c r="A6" s="13" t="s">
        <v>25</v>
      </c>
      <c r="B6" s="5" t="s">
        <v>4</v>
      </c>
      <c r="C6" s="5">
        <v>0.06</v>
      </c>
      <c r="D6" s="6">
        <v>0.13</v>
      </c>
      <c r="E6" s="14">
        <f t="shared" si="0"/>
        <v>0.53846153846153855</v>
      </c>
    </row>
    <row r="7" spans="1:6" x14ac:dyDescent="0.25">
      <c r="A7" s="13" t="s">
        <v>25</v>
      </c>
      <c r="B7" s="5">
        <v>2.5</v>
      </c>
      <c r="C7" s="5">
        <v>0.06</v>
      </c>
      <c r="D7" s="6">
        <v>0.18</v>
      </c>
      <c r="E7" s="14">
        <f t="shared" si="0"/>
        <v>0.66666666666666674</v>
      </c>
    </row>
    <row r="8" spans="1:6" x14ac:dyDescent="0.25">
      <c r="A8" s="13" t="s">
        <v>25</v>
      </c>
      <c r="B8" s="5" t="s">
        <v>5</v>
      </c>
      <c r="C8" s="5">
        <v>7.0000000000000007E-2</v>
      </c>
      <c r="D8" s="6">
        <v>0.22</v>
      </c>
      <c r="E8" s="14">
        <f t="shared" si="0"/>
        <v>0.68181818181818177</v>
      </c>
    </row>
    <row r="9" spans="1:6" x14ac:dyDescent="0.25">
      <c r="A9" s="13" t="s">
        <v>25</v>
      </c>
      <c r="B9" s="5" t="s">
        <v>6</v>
      </c>
      <c r="C9" s="5">
        <v>0.08</v>
      </c>
      <c r="D9" s="6">
        <v>0.28999999999999998</v>
      </c>
      <c r="E9" s="14">
        <f t="shared" si="0"/>
        <v>0.72413793103448265</v>
      </c>
    </row>
    <row r="10" spans="1:6" ht="15.75" thickBot="1" x14ac:dyDescent="0.3">
      <c r="A10" s="15" t="s">
        <v>25</v>
      </c>
      <c r="B10" s="16" t="s">
        <v>7</v>
      </c>
      <c r="C10" s="16">
        <v>0.12</v>
      </c>
      <c r="D10" s="17">
        <v>0.44</v>
      </c>
      <c r="E10" s="18">
        <f t="shared" si="0"/>
        <v>0.72727272727272729</v>
      </c>
    </row>
    <row r="11" spans="1:6" ht="15.75" thickBot="1" x14ac:dyDescent="0.3">
      <c r="A11" s="19" t="s">
        <v>16</v>
      </c>
      <c r="B11" s="3"/>
      <c r="C11" s="3"/>
      <c r="D11" s="4"/>
      <c r="E11" s="8">
        <f>AVERAGE(E3:E10)</f>
        <v>0.57674629010835909</v>
      </c>
    </row>
    <row r="12" spans="1:6" x14ac:dyDescent="0.25">
      <c r="A12" s="9" t="s">
        <v>8</v>
      </c>
      <c r="B12" s="10" t="s">
        <v>1</v>
      </c>
      <c r="C12" s="10">
        <v>0.09</v>
      </c>
      <c r="D12" s="11">
        <v>0.68</v>
      </c>
      <c r="E12" s="12">
        <f t="shared" ref="E12:E17" si="1">1-(C12/D12)</f>
        <v>0.86764705882352944</v>
      </c>
    </row>
    <row r="13" spans="1:6" x14ac:dyDescent="0.25">
      <c r="A13" s="13" t="s">
        <v>8</v>
      </c>
      <c r="B13" s="5" t="s">
        <v>2</v>
      </c>
      <c r="C13" s="5">
        <v>0.14000000000000001</v>
      </c>
      <c r="D13" s="6">
        <v>1.1499999999999999</v>
      </c>
      <c r="E13" s="14">
        <f t="shared" si="1"/>
        <v>0.87826086956521743</v>
      </c>
    </row>
    <row r="14" spans="1:6" x14ac:dyDescent="0.25">
      <c r="A14" s="13" t="s">
        <v>8</v>
      </c>
      <c r="B14" s="5" t="s">
        <v>3</v>
      </c>
      <c r="C14" s="5">
        <v>0.2</v>
      </c>
      <c r="D14" s="6">
        <v>1.45</v>
      </c>
      <c r="E14" s="14">
        <f t="shared" si="1"/>
        <v>0.86206896551724133</v>
      </c>
    </row>
    <row r="15" spans="1:6" x14ac:dyDescent="0.25">
      <c r="A15" s="13" t="s">
        <v>8</v>
      </c>
      <c r="B15" s="5" t="s">
        <v>4</v>
      </c>
      <c r="C15" s="5">
        <v>0.32</v>
      </c>
      <c r="D15" s="6">
        <v>1.76</v>
      </c>
      <c r="E15" s="14">
        <f t="shared" si="1"/>
        <v>0.81818181818181812</v>
      </c>
    </row>
    <row r="16" spans="1:6" x14ac:dyDescent="0.25">
      <c r="A16" s="13" t="s">
        <v>8</v>
      </c>
      <c r="B16" s="5">
        <v>2.5</v>
      </c>
      <c r="C16" s="5">
        <v>0.38</v>
      </c>
      <c r="D16" s="6">
        <v>2.82</v>
      </c>
      <c r="E16" s="14">
        <f t="shared" si="1"/>
        <v>0.86524822695035464</v>
      </c>
    </row>
    <row r="17" spans="1:5" x14ac:dyDescent="0.25">
      <c r="A17" s="13" t="s">
        <v>8</v>
      </c>
      <c r="B17" s="5" t="s">
        <v>5</v>
      </c>
      <c r="C17" s="5">
        <v>0.54</v>
      </c>
      <c r="D17" s="6">
        <v>3.39</v>
      </c>
      <c r="E17" s="14">
        <f t="shared" si="1"/>
        <v>0.84070796460176989</v>
      </c>
    </row>
    <row r="18" spans="1:5" x14ac:dyDescent="0.25">
      <c r="A18" s="13" t="s">
        <v>8</v>
      </c>
      <c r="B18" s="5" t="s">
        <v>6</v>
      </c>
      <c r="C18" s="5">
        <v>0.7</v>
      </c>
      <c r="D18" s="6" t="s">
        <v>11</v>
      </c>
      <c r="E18" s="14"/>
    </row>
    <row r="19" spans="1:5" ht="15.75" thickBot="1" x14ac:dyDescent="0.3">
      <c r="A19" s="15" t="s">
        <v>8</v>
      </c>
      <c r="B19" s="16" t="s">
        <v>7</v>
      </c>
      <c r="C19" s="16">
        <v>1.05</v>
      </c>
      <c r="D19" s="17" t="s">
        <v>11</v>
      </c>
      <c r="E19" s="18"/>
    </row>
    <row r="20" spans="1:5" ht="15.75" thickBot="1" x14ac:dyDescent="0.3">
      <c r="A20" s="19" t="s">
        <v>26</v>
      </c>
      <c r="B20" s="3"/>
      <c r="C20" s="3"/>
      <c r="D20" s="4"/>
      <c r="E20" s="8">
        <f>AVERAGE(E12:E19)</f>
        <v>0.85535248393998853</v>
      </c>
    </row>
    <row r="21" spans="1:5" x14ac:dyDescent="0.25">
      <c r="A21" s="9" t="s">
        <v>24</v>
      </c>
      <c r="B21" s="10" t="s">
        <v>2</v>
      </c>
      <c r="C21" s="10">
        <v>0.14000000000000001</v>
      </c>
      <c r="D21" s="11">
        <v>0.85</v>
      </c>
      <c r="E21" s="12">
        <f t="shared" ref="E21:E27" si="2">1-(C21/D21)</f>
        <v>0.83529411764705874</v>
      </c>
    </row>
    <row r="22" spans="1:5" x14ac:dyDescent="0.25">
      <c r="A22" s="13" t="s">
        <v>24</v>
      </c>
      <c r="B22" s="5" t="s">
        <v>3</v>
      </c>
      <c r="C22" s="5">
        <v>0.2</v>
      </c>
      <c r="D22" s="6">
        <v>1.07</v>
      </c>
      <c r="E22" s="14">
        <f t="shared" si="2"/>
        <v>0.81308411214953269</v>
      </c>
    </row>
    <row r="23" spans="1:5" x14ac:dyDescent="0.25">
      <c r="A23" s="13" t="s">
        <v>24</v>
      </c>
      <c r="B23" s="5" t="s">
        <v>4</v>
      </c>
      <c r="C23" s="5">
        <v>0.32</v>
      </c>
      <c r="D23" s="6">
        <v>1.3</v>
      </c>
      <c r="E23" s="14">
        <f t="shared" si="2"/>
        <v>0.75384615384615383</v>
      </c>
    </row>
    <row r="24" spans="1:5" x14ac:dyDescent="0.25">
      <c r="A24" s="13" t="s">
        <v>24</v>
      </c>
      <c r="B24" s="5">
        <v>2.5</v>
      </c>
      <c r="C24" s="5">
        <v>0.37</v>
      </c>
      <c r="D24" s="6">
        <v>2.08</v>
      </c>
      <c r="E24" s="14">
        <f t="shared" si="2"/>
        <v>0.82211538461538458</v>
      </c>
    </row>
    <row r="25" spans="1:5" x14ac:dyDescent="0.25">
      <c r="A25" s="13" t="s">
        <v>24</v>
      </c>
      <c r="B25" s="5" t="s">
        <v>5</v>
      </c>
      <c r="C25" s="5">
        <v>0.54</v>
      </c>
      <c r="D25" s="6">
        <v>2.5</v>
      </c>
      <c r="E25" s="14">
        <f t="shared" si="2"/>
        <v>0.78400000000000003</v>
      </c>
    </row>
    <row r="26" spans="1:5" x14ac:dyDescent="0.25">
      <c r="A26" s="13" t="s">
        <v>24</v>
      </c>
      <c r="B26" s="5" t="s">
        <v>6</v>
      </c>
      <c r="C26" s="5">
        <v>0.72</v>
      </c>
      <c r="D26" s="6">
        <v>3.34</v>
      </c>
      <c r="E26" s="14">
        <f t="shared" si="2"/>
        <v>0.78443113772455086</v>
      </c>
    </row>
    <row r="27" spans="1:5" ht="15.75" thickBot="1" x14ac:dyDescent="0.3">
      <c r="A27" s="15" t="s">
        <v>24</v>
      </c>
      <c r="B27" s="16" t="s">
        <v>7</v>
      </c>
      <c r="C27" s="16">
        <v>1.04</v>
      </c>
      <c r="D27" s="17">
        <v>6.55</v>
      </c>
      <c r="E27" s="18">
        <f t="shared" si="2"/>
        <v>0.84122137404580155</v>
      </c>
    </row>
    <row r="28" spans="1:5" ht="15.75" thickBot="1" x14ac:dyDescent="0.3">
      <c r="A28" s="19" t="s">
        <v>21</v>
      </c>
      <c r="B28" s="3"/>
      <c r="C28" s="3"/>
      <c r="D28" s="4"/>
      <c r="E28" s="8">
        <f>AVERAGE(E20:E27)</f>
        <v>0.81116809549605873</v>
      </c>
    </row>
    <row r="29" spans="1:5" x14ac:dyDescent="0.25">
      <c r="A29" s="9" t="s">
        <v>22</v>
      </c>
      <c r="B29" s="10" t="s">
        <v>1</v>
      </c>
      <c r="C29" s="10">
        <v>0.09</v>
      </c>
      <c r="D29" s="11">
        <v>0.51</v>
      </c>
      <c r="E29" s="12">
        <f t="shared" ref="E29:E36" si="3">1-(C29/D29)</f>
        <v>0.82352941176470584</v>
      </c>
    </row>
    <row r="30" spans="1:5" x14ac:dyDescent="0.25">
      <c r="A30" s="13" t="s">
        <v>22</v>
      </c>
      <c r="B30" s="5" t="s">
        <v>2</v>
      </c>
      <c r="C30" s="5">
        <v>0.14000000000000001</v>
      </c>
      <c r="D30" s="6">
        <v>0.85</v>
      </c>
      <c r="E30" s="14">
        <f t="shared" si="3"/>
        <v>0.83529411764705874</v>
      </c>
    </row>
    <row r="31" spans="1:5" x14ac:dyDescent="0.25">
      <c r="A31" s="13" t="s">
        <v>22</v>
      </c>
      <c r="B31" s="5" t="s">
        <v>3</v>
      </c>
      <c r="C31" s="5">
        <v>0.19</v>
      </c>
      <c r="D31" s="6">
        <v>1.08</v>
      </c>
      <c r="E31" s="14">
        <f t="shared" si="3"/>
        <v>0.82407407407407407</v>
      </c>
    </row>
    <row r="32" spans="1:5" x14ac:dyDescent="0.25">
      <c r="A32" s="13" t="s">
        <v>22</v>
      </c>
      <c r="B32" s="5" t="s">
        <v>4</v>
      </c>
      <c r="C32" s="5">
        <v>0.32</v>
      </c>
      <c r="D32" s="5">
        <v>1.3</v>
      </c>
      <c r="E32" s="14">
        <f t="shared" si="3"/>
        <v>0.75384615384615383</v>
      </c>
    </row>
    <row r="33" spans="1:5" x14ac:dyDescent="0.25">
      <c r="A33" s="13" t="s">
        <v>22</v>
      </c>
      <c r="B33" s="5">
        <v>2.5</v>
      </c>
      <c r="C33" s="5">
        <v>0.39</v>
      </c>
      <c r="D33" s="5">
        <v>2.09</v>
      </c>
      <c r="E33" s="14">
        <f t="shared" si="3"/>
        <v>0.8133971291866029</v>
      </c>
    </row>
    <row r="34" spans="1:5" x14ac:dyDescent="0.25">
      <c r="A34" s="13" t="s">
        <v>22</v>
      </c>
      <c r="B34" s="5" t="s">
        <v>5</v>
      </c>
      <c r="C34" s="5">
        <v>0.54</v>
      </c>
      <c r="D34" s="5">
        <v>2.5099999999999998</v>
      </c>
      <c r="E34" s="14">
        <f t="shared" si="3"/>
        <v>0.78486055776892427</v>
      </c>
    </row>
    <row r="35" spans="1:5" x14ac:dyDescent="0.25">
      <c r="A35" s="13" t="s">
        <v>22</v>
      </c>
      <c r="B35" s="5" t="s">
        <v>6</v>
      </c>
      <c r="C35" s="5">
        <v>0.71</v>
      </c>
      <c r="D35" s="5">
        <v>3.37</v>
      </c>
      <c r="E35" s="14">
        <f t="shared" si="3"/>
        <v>0.78931750741839768</v>
      </c>
    </row>
    <row r="36" spans="1:5" ht="15.75" thickBot="1" x14ac:dyDescent="0.3">
      <c r="A36" s="15" t="s">
        <v>22</v>
      </c>
      <c r="B36" s="16" t="s">
        <v>7</v>
      </c>
      <c r="C36" s="16">
        <v>1.07</v>
      </c>
      <c r="D36" s="16">
        <v>6.64</v>
      </c>
      <c r="E36" s="18">
        <f t="shared" si="3"/>
        <v>0.83885542168674698</v>
      </c>
    </row>
    <row r="37" spans="1:5" ht="15.75" thickBot="1" x14ac:dyDescent="0.3">
      <c r="A37" s="19" t="s">
        <v>23</v>
      </c>
      <c r="B37" s="3"/>
      <c r="C37" s="3"/>
      <c r="D37" s="3"/>
      <c r="E37" s="8">
        <f>AVERAGE(E29:E36)</f>
        <v>0.8078967966740831</v>
      </c>
    </row>
    <row r="38" spans="1:5" x14ac:dyDescent="0.25">
      <c r="A38" s="9" t="s">
        <v>9</v>
      </c>
      <c r="B38" s="10" t="s">
        <v>1</v>
      </c>
      <c r="C38" s="10">
        <v>0.12</v>
      </c>
      <c r="D38" s="10">
        <v>0.74</v>
      </c>
      <c r="E38" s="12">
        <f t="shared" ref="E38:E45" si="4">1-(C38/D38)</f>
        <v>0.83783783783783783</v>
      </c>
    </row>
    <row r="39" spans="1:5" x14ac:dyDescent="0.25">
      <c r="A39" s="13" t="s">
        <v>9</v>
      </c>
      <c r="B39" s="5" t="s">
        <v>2</v>
      </c>
      <c r="C39" s="5">
        <v>0.19</v>
      </c>
      <c r="D39" s="5">
        <v>1.25</v>
      </c>
      <c r="E39" s="14">
        <f t="shared" si="4"/>
        <v>0.84799999999999998</v>
      </c>
    </row>
    <row r="40" spans="1:5" x14ac:dyDescent="0.25">
      <c r="A40" s="13" t="s">
        <v>9</v>
      </c>
      <c r="B40" s="5" t="s">
        <v>3</v>
      </c>
      <c r="C40" s="5">
        <v>0.27</v>
      </c>
      <c r="D40" s="5">
        <v>1.59</v>
      </c>
      <c r="E40" s="14">
        <f t="shared" si="4"/>
        <v>0.83018867924528306</v>
      </c>
    </row>
    <row r="41" spans="1:5" x14ac:dyDescent="0.25">
      <c r="A41" s="13" t="s">
        <v>9</v>
      </c>
      <c r="B41" s="5" t="s">
        <v>4</v>
      </c>
      <c r="C41" s="5">
        <v>0.46</v>
      </c>
      <c r="D41" s="5">
        <v>1.92</v>
      </c>
      <c r="E41" s="14">
        <f t="shared" si="4"/>
        <v>0.76041666666666663</v>
      </c>
    </row>
    <row r="42" spans="1:5" x14ac:dyDescent="0.25">
      <c r="A42" s="13" t="s">
        <v>9</v>
      </c>
      <c r="B42" s="5">
        <v>2.5</v>
      </c>
      <c r="C42" s="5">
        <v>0.55000000000000004</v>
      </c>
      <c r="D42" s="5">
        <v>3.1</v>
      </c>
      <c r="E42" s="14">
        <f t="shared" si="4"/>
        <v>0.82258064516129026</v>
      </c>
    </row>
    <row r="43" spans="1:5" x14ac:dyDescent="0.25">
      <c r="A43" s="13" t="s">
        <v>9</v>
      </c>
      <c r="B43" s="5" t="s">
        <v>5</v>
      </c>
      <c r="C43" s="5">
        <v>0.77</v>
      </c>
      <c r="D43" s="5">
        <v>3.74</v>
      </c>
      <c r="E43" s="14">
        <f t="shared" si="4"/>
        <v>0.79411764705882359</v>
      </c>
    </row>
    <row r="44" spans="1:5" x14ac:dyDescent="0.25">
      <c r="A44" s="13" t="s">
        <v>9</v>
      </c>
      <c r="B44" s="5" t="s">
        <v>6</v>
      </c>
      <c r="C44" s="5">
        <v>1.02</v>
      </c>
      <c r="D44" s="5">
        <v>4.99</v>
      </c>
      <c r="E44" s="14">
        <f t="shared" si="4"/>
        <v>0.79559118236472948</v>
      </c>
    </row>
    <row r="45" spans="1:5" ht="15.75" thickBot="1" x14ac:dyDescent="0.3">
      <c r="A45" s="15" t="s">
        <v>9</v>
      </c>
      <c r="B45" s="16" t="s">
        <v>7</v>
      </c>
      <c r="C45" s="16">
        <v>1.59</v>
      </c>
      <c r="D45" s="16">
        <v>9.8000000000000007</v>
      </c>
      <c r="E45" s="18">
        <f t="shared" si="4"/>
        <v>0.83775510204081627</v>
      </c>
    </row>
    <row r="46" spans="1:5" ht="15.75" thickBot="1" x14ac:dyDescent="0.3">
      <c r="A46" s="19" t="s">
        <v>20</v>
      </c>
      <c r="B46" s="3"/>
      <c r="C46" s="3"/>
      <c r="D46" s="3"/>
      <c r="E46" s="8">
        <f>AVERAGE(E38:E45)</f>
        <v>0.81581097004693082</v>
      </c>
    </row>
    <row r="47" spans="1:5" hidden="1" x14ac:dyDescent="0.25">
      <c r="A47" s="9" t="s">
        <v>18</v>
      </c>
      <c r="B47" s="10" t="s">
        <v>1</v>
      </c>
      <c r="C47" s="10">
        <v>7.0000000000000007E-2</v>
      </c>
      <c r="D47" s="10" t="s">
        <v>11</v>
      </c>
      <c r="E47" s="22"/>
    </row>
    <row r="48" spans="1:5" hidden="1" x14ac:dyDescent="0.25">
      <c r="A48" s="13" t="s">
        <v>18</v>
      </c>
      <c r="B48" s="5" t="s">
        <v>2</v>
      </c>
      <c r="C48" s="5">
        <v>0.1</v>
      </c>
      <c r="D48" s="5" t="s">
        <v>11</v>
      </c>
      <c r="E48" s="23"/>
    </row>
    <row r="49" spans="1:5" hidden="1" x14ac:dyDescent="0.25">
      <c r="A49" s="13" t="s">
        <v>18</v>
      </c>
      <c r="B49" s="5" t="s">
        <v>3</v>
      </c>
      <c r="C49" s="5">
        <v>0.14000000000000001</v>
      </c>
      <c r="D49" s="5" t="s">
        <v>11</v>
      </c>
      <c r="E49" s="23"/>
    </row>
    <row r="50" spans="1:5" hidden="1" x14ac:dyDescent="0.25">
      <c r="A50" s="13" t="s">
        <v>18</v>
      </c>
      <c r="B50" s="5" t="s">
        <v>4</v>
      </c>
      <c r="C50" s="5">
        <v>0.22</v>
      </c>
      <c r="D50" s="5" t="s">
        <v>11</v>
      </c>
      <c r="E50" s="23"/>
    </row>
    <row r="51" spans="1:5" hidden="1" x14ac:dyDescent="0.25">
      <c r="A51" s="13" t="s">
        <v>18</v>
      </c>
      <c r="B51" s="5">
        <v>2.5</v>
      </c>
      <c r="C51" s="5">
        <v>0.24</v>
      </c>
      <c r="D51" s="5" t="s">
        <v>11</v>
      </c>
      <c r="E51" s="23"/>
    </row>
    <row r="52" spans="1:5" ht="15.75" hidden="1" thickBot="1" x14ac:dyDescent="0.3">
      <c r="A52" s="15" t="s">
        <v>18</v>
      </c>
      <c r="B52" s="16" t="s">
        <v>5</v>
      </c>
      <c r="C52" s="16">
        <v>0.31</v>
      </c>
      <c r="D52" s="16" t="s">
        <v>11</v>
      </c>
      <c r="E52" s="24"/>
    </row>
    <row r="53" spans="1:5" ht="15.75" hidden="1" thickBot="1" x14ac:dyDescent="0.3">
      <c r="A53" s="19" t="s">
        <v>19</v>
      </c>
      <c r="B53" s="3"/>
      <c r="C53" s="3"/>
      <c r="D53" s="3"/>
      <c r="E53" s="7"/>
    </row>
    <row r="54" spans="1:5" x14ac:dyDescent="0.25">
      <c r="A54" s="9" t="s">
        <v>10</v>
      </c>
      <c r="B54" s="10" t="s">
        <v>1</v>
      </c>
      <c r="C54" s="10">
        <v>7.0000000000000007E-2</v>
      </c>
      <c r="D54" s="10">
        <v>0.28000000000000003</v>
      </c>
      <c r="E54" s="12">
        <f t="shared" ref="E54:E61" si="5">1-(C54/D54)</f>
        <v>0.75</v>
      </c>
    </row>
    <row r="55" spans="1:5" x14ac:dyDescent="0.25">
      <c r="A55" s="13" t="s">
        <v>10</v>
      </c>
      <c r="B55" s="5" t="s">
        <v>2</v>
      </c>
      <c r="C55" s="5">
        <v>0.1</v>
      </c>
      <c r="D55" s="5">
        <v>0.45</v>
      </c>
      <c r="E55" s="14">
        <f t="shared" si="5"/>
        <v>0.77777777777777779</v>
      </c>
    </row>
    <row r="56" spans="1:5" x14ac:dyDescent="0.25">
      <c r="A56" s="13" t="s">
        <v>10</v>
      </c>
      <c r="B56" s="5" t="s">
        <v>3</v>
      </c>
      <c r="C56" s="5">
        <v>0.12</v>
      </c>
      <c r="D56" s="5">
        <v>0.56000000000000005</v>
      </c>
      <c r="E56" s="14">
        <f t="shared" si="5"/>
        <v>0.78571428571428581</v>
      </c>
    </row>
    <row r="57" spans="1:5" x14ac:dyDescent="0.25">
      <c r="A57" s="13" t="s">
        <v>10</v>
      </c>
      <c r="B57" s="5" t="s">
        <v>4</v>
      </c>
      <c r="C57" s="5">
        <v>0.18</v>
      </c>
      <c r="D57" s="5">
        <v>0.68</v>
      </c>
      <c r="E57" s="14">
        <f t="shared" si="5"/>
        <v>0.73529411764705888</v>
      </c>
    </row>
    <row r="58" spans="1:5" x14ac:dyDescent="0.25">
      <c r="A58" s="13" t="s">
        <v>10</v>
      </c>
      <c r="B58" s="5">
        <v>2.5</v>
      </c>
      <c r="C58" s="5">
        <v>0.21</v>
      </c>
      <c r="D58" s="5">
        <v>1.07</v>
      </c>
      <c r="E58" s="14">
        <f t="shared" si="5"/>
        <v>0.80373831775700932</v>
      </c>
    </row>
    <row r="59" spans="1:5" x14ac:dyDescent="0.25">
      <c r="A59" s="13" t="s">
        <v>10</v>
      </c>
      <c r="B59" s="5" t="s">
        <v>5</v>
      </c>
      <c r="C59" s="5">
        <v>0.28999999999999998</v>
      </c>
      <c r="D59" s="5">
        <v>1.28</v>
      </c>
      <c r="E59" s="14">
        <f t="shared" si="5"/>
        <v>0.7734375</v>
      </c>
    </row>
    <row r="60" spans="1:5" x14ac:dyDescent="0.25">
      <c r="A60" s="13" t="s">
        <v>10</v>
      </c>
      <c r="B60" s="5" t="s">
        <v>6</v>
      </c>
      <c r="C60" s="5">
        <v>0.37</v>
      </c>
      <c r="D60" s="5">
        <v>1.71</v>
      </c>
      <c r="E60" s="14">
        <f t="shared" si="5"/>
        <v>0.783625730994152</v>
      </c>
    </row>
    <row r="61" spans="1:5" ht="15.75" thickBot="1" x14ac:dyDescent="0.3">
      <c r="A61" s="15" t="s">
        <v>10</v>
      </c>
      <c r="B61" s="16" t="s">
        <v>7</v>
      </c>
      <c r="C61" s="16">
        <v>0.54</v>
      </c>
      <c r="D61" s="16">
        <v>3.32</v>
      </c>
      <c r="E61" s="18">
        <f t="shared" si="5"/>
        <v>0.83734939759036142</v>
      </c>
    </row>
    <row r="62" spans="1:5" ht="15.75" thickBot="1" x14ac:dyDescent="0.3">
      <c r="A62" s="19" t="s">
        <v>17</v>
      </c>
      <c r="B62" s="3"/>
      <c r="C62" s="3"/>
      <c r="D62" s="3"/>
      <c r="E62" s="8">
        <f>AVERAGE(E54:E61)</f>
        <v>0.78086714093508058</v>
      </c>
    </row>
    <row r="63" spans="1:5" ht="15.75" thickBot="1" x14ac:dyDescent="0.3">
      <c r="A63" s="25" t="s">
        <v>12</v>
      </c>
      <c r="B63" s="3"/>
      <c r="C63" s="3"/>
      <c r="D63" s="3"/>
      <c r="E63" s="26">
        <f>AVERAGE(E3:E61)</f>
        <v>0.76967302804098936</v>
      </c>
    </row>
    <row r="64" spans="1:5" ht="15.75" thickBot="1" x14ac:dyDescent="0.3">
      <c r="A64" s="27" t="s">
        <v>15</v>
      </c>
      <c r="B64" s="28"/>
      <c r="C64" s="28"/>
      <c r="D64" s="28"/>
      <c r="E64" s="29"/>
    </row>
  </sheetData>
  <mergeCells count="1">
    <mergeCell ref="A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Chapman</dc:creator>
  <cp:lastModifiedBy>Amanda Salazar</cp:lastModifiedBy>
  <dcterms:created xsi:type="dcterms:W3CDTF">2024-04-08T12:35:49Z</dcterms:created>
  <dcterms:modified xsi:type="dcterms:W3CDTF">2024-10-07T14:14:23Z</dcterms:modified>
</cp:coreProperties>
</file>